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ksuprod.sharepoint.com/sites/ProcurementLDrive/Shared Documents/General/Procurement - Chris/RFPS/RFPs/"/>
    </mc:Choice>
  </mc:AlternateContent>
  <xr:revisionPtr revIDLastSave="0" documentId="8_{7B8AFCE3-C49B-485D-B6F5-91DB9F8BE993}" xr6:coauthVersionLast="47" xr6:coauthVersionMax="47" xr10:uidLastSave="{00000000-0000-0000-0000-000000000000}"/>
  <bookViews>
    <workbookView xWindow="28680" yWindow="2475" windowWidth="29040" windowHeight="15840" xr2:uid="{8B0055F0-0AEF-43B3-B392-6B7AD0B486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7" i="1"/>
  <c r="E11" i="1"/>
  <c r="F11" i="1" s="1"/>
  <c r="E12" i="1"/>
  <c r="F12" i="1" s="1"/>
  <c r="E13" i="1"/>
  <c r="F13" i="1" s="1"/>
  <c r="E14" i="1"/>
  <c r="F14" i="1" s="1"/>
  <c r="E15" i="1"/>
  <c r="F15" i="1" s="1"/>
  <c r="E16" i="1"/>
  <c r="E17" i="1"/>
  <c r="E18" i="1"/>
  <c r="F18" i="1" s="1"/>
  <c r="E19" i="1"/>
  <c r="F19" i="1" s="1"/>
  <c r="E20" i="1"/>
  <c r="F20" i="1" s="1"/>
  <c r="E21" i="1"/>
  <c r="F21" i="1" s="1"/>
  <c r="E10" i="1"/>
  <c r="F10" i="1" s="1"/>
  <c r="D22" i="1"/>
  <c r="C22" i="1"/>
  <c r="B22" i="1"/>
  <c r="F22" i="1" l="1"/>
  <c r="E22" i="1"/>
</calcChain>
</file>

<file path=xl/sharedStrings.xml><?xml version="1.0" encoding="utf-8"?>
<sst xmlns="http://schemas.openxmlformats.org/spreadsheetml/2006/main" count="34" uniqueCount="28">
  <si>
    <t>GRID KWH</t>
  </si>
  <si>
    <t>TOTAL KWH</t>
  </si>
  <si>
    <t>KWH</t>
  </si>
  <si>
    <t>GENERATED</t>
  </si>
  <si>
    <t>PLANNED CADENCE VALUES</t>
  </si>
  <si>
    <t>SELF</t>
  </si>
  <si>
    <t>CONSUMED</t>
  </si>
  <si>
    <t>APR-MAY</t>
  </si>
  <si>
    <t>MAY-JUN</t>
  </si>
  <si>
    <t>JUN-JUL</t>
  </si>
  <si>
    <t>JUL-AUG</t>
  </si>
  <si>
    <t>AUG-SEP</t>
  </si>
  <si>
    <t>SEP-OCT</t>
  </si>
  <si>
    <t>OCT-NOV</t>
  </si>
  <si>
    <t>DEC-JAN</t>
  </si>
  <si>
    <t>JAN-FEB</t>
  </si>
  <si>
    <t>FEB-MAR</t>
  </si>
  <si>
    <t>MAR-APR</t>
  </si>
  <si>
    <t>SUM</t>
  </si>
  <si>
    <t>NOV-DEC</t>
  </si>
  <si>
    <t>MONTHLY</t>
  </si>
  <si>
    <t>BILLING</t>
  </si>
  <si>
    <t>PERIOD</t>
  </si>
  <si>
    <t>COMBUSTION</t>
  </si>
  <si>
    <t>TURBINE</t>
  </si>
  <si>
    <t>PV ARRAY</t>
  </si>
  <si>
    <t>TOTAL</t>
  </si>
  <si>
    <t>Attachment C, Electricity profile for Group 2 Account with PV Array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</si>
</sst>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78557-D5F8-4BD4-A69C-C24794853545}">
  <dimension ref="A1:Q24"/>
  <sheetViews>
    <sheetView tabSelected="1" workbookViewId="0">
      <selection activeCell="K10" sqref="K10"/>
    </sheetView>
  </sheetViews>
  <sheetFormatPr defaultRowHeight="15" x14ac:dyDescent="0.25"/>
  <cols>
    <col min="2" max="5" width="12.42578125" customWidth="1"/>
    <col min="6" max="6" width="11.140625" customWidth="1"/>
    <col min="7" max="7" width="3.28515625" customWidth="1"/>
    <col min="9" max="9" width="10.42578125" customWidth="1"/>
    <col min="15" max="15" width="10.140625" customWidth="1"/>
    <col min="16" max="16" width="10.42578125" customWidth="1"/>
    <col min="17" max="17" width="10.85546875" customWidth="1"/>
  </cols>
  <sheetData>
    <row r="1" spans="1:17" x14ac:dyDescent="0.25">
      <c r="A1" t="s">
        <v>27</v>
      </c>
    </row>
    <row r="3" spans="1:17" x14ac:dyDescent="0.25">
      <c r="A3" t="s">
        <v>4</v>
      </c>
    </row>
    <row r="5" spans="1:17" x14ac:dyDescent="0.25">
      <c r="C5" t="s">
        <v>23</v>
      </c>
    </row>
    <row r="6" spans="1:17" x14ac:dyDescent="0.25">
      <c r="C6" t="s">
        <v>24</v>
      </c>
      <c r="D6" t="s">
        <v>25</v>
      </c>
      <c r="E6" t="s">
        <v>26</v>
      </c>
    </row>
    <row r="7" spans="1:17" x14ac:dyDescent="0.25">
      <c r="A7" t="s">
        <v>20</v>
      </c>
      <c r="C7" t="s">
        <v>5</v>
      </c>
      <c r="D7" t="s">
        <v>5</v>
      </c>
      <c r="E7" t="s">
        <v>5</v>
      </c>
    </row>
    <row r="8" spans="1:17" x14ac:dyDescent="0.25">
      <c r="A8" t="s">
        <v>21</v>
      </c>
      <c r="C8" t="s">
        <v>3</v>
      </c>
      <c r="D8" t="s">
        <v>3</v>
      </c>
      <c r="E8" t="s">
        <v>3</v>
      </c>
      <c r="F8" t="s">
        <v>1</v>
      </c>
    </row>
    <row r="9" spans="1:17" x14ac:dyDescent="0.25">
      <c r="A9" t="s">
        <v>22</v>
      </c>
      <c r="B9" t="s">
        <v>0</v>
      </c>
      <c r="C9" t="s">
        <v>2</v>
      </c>
      <c r="D9" t="s">
        <v>2</v>
      </c>
      <c r="E9" t="s">
        <v>2</v>
      </c>
      <c r="F9" t="s">
        <v>6</v>
      </c>
    </row>
    <row r="10" spans="1:17" x14ac:dyDescent="0.25">
      <c r="A10" t="s">
        <v>8</v>
      </c>
      <c r="B10" s="1">
        <v>5240000</v>
      </c>
      <c r="C10" s="1">
        <v>988000</v>
      </c>
      <c r="D10" s="1">
        <v>1032000</v>
      </c>
      <c r="E10" s="1">
        <f>C10+D10</f>
        <v>2020000</v>
      </c>
      <c r="F10" s="1">
        <f>B10+E10</f>
        <v>7260000</v>
      </c>
      <c r="I10" s="1"/>
      <c r="O10" s="1"/>
      <c r="P10" s="1"/>
      <c r="Q10" s="1"/>
    </row>
    <row r="11" spans="1:17" x14ac:dyDescent="0.25">
      <c r="A11" t="s">
        <v>9</v>
      </c>
      <c r="B11" s="1">
        <v>4560000</v>
      </c>
      <c r="C11" s="1">
        <v>2116000</v>
      </c>
      <c r="D11" s="1">
        <v>1044000</v>
      </c>
      <c r="E11" s="1">
        <f t="shared" ref="E11:E21" si="0">C11+D11</f>
        <v>3160000</v>
      </c>
      <c r="F11" s="1">
        <f t="shared" ref="F11:F21" si="1">B11+E11</f>
        <v>7720000</v>
      </c>
      <c r="I11" s="1"/>
      <c r="O11" s="1"/>
      <c r="P11" s="1"/>
      <c r="Q11" s="1"/>
    </row>
    <row r="12" spans="1:17" x14ac:dyDescent="0.25">
      <c r="A12" t="s">
        <v>10</v>
      </c>
      <c r="B12" s="1">
        <v>3740000</v>
      </c>
      <c r="C12" s="1">
        <v>2154000</v>
      </c>
      <c r="D12" s="1">
        <v>1096000</v>
      </c>
      <c r="E12" s="1">
        <f t="shared" si="0"/>
        <v>3250000</v>
      </c>
      <c r="F12" s="1">
        <f t="shared" si="1"/>
        <v>6990000</v>
      </c>
      <c r="I12" s="1"/>
      <c r="O12" s="1"/>
      <c r="P12" s="1"/>
      <c r="Q12" s="1"/>
    </row>
    <row r="13" spans="1:17" x14ac:dyDescent="0.25">
      <c r="A13" t="s">
        <v>11</v>
      </c>
      <c r="B13" s="1">
        <v>4670000</v>
      </c>
      <c r="C13" s="1">
        <v>2037000</v>
      </c>
      <c r="D13" s="1">
        <v>983000</v>
      </c>
      <c r="E13" s="1">
        <f t="shared" si="0"/>
        <v>3020000</v>
      </c>
      <c r="F13" s="1">
        <f t="shared" si="1"/>
        <v>7690000</v>
      </c>
      <c r="I13" s="1"/>
      <c r="O13" s="1"/>
      <c r="P13" s="1"/>
      <c r="Q13" s="1"/>
    </row>
    <row r="14" spans="1:17" x14ac:dyDescent="0.25">
      <c r="A14" t="s">
        <v>12</v>
      </c>
      <c r="B14" s="1">
        <v>4780000</v>
      </c>
      <c r="C14" s="1">
        <v>2455000</v>
      </c>
      <c r="D14" s="1">
        <v>855000</v>
      </c>
      <c r="E14" s="1">
        <f t="shared" si="0"/>
        <v>3310000</v>
      </c>
      <c r="F14" s="1">
        <f t="shared" si="1"/>
        <v>8090000</v>
      </c>
      <c r="I14" s="1"/>
      <c r="O14" s="1"/>
      <c r="P14" s="1"/>
      <c r="Q14" s="1"/>
    </row>
    <row r="15" spans="1:17" x14ac:dyDescent="0.25">
      <c r="A15" t="s">
        <v>13</v>
      </c>
      <c r="B15" s="1">
        <v>3680000</v>
      </c>
      <c r="C15" s="1">
        <v>2314000</v>
      </c>
      <c r="D15" s="1">
        <v>626000</v>
      </c>
      <c r="E15" s="1">
        <f t="shared" si="0"/>
        <v>2940000</v>
      </c>
      <c r="F15" s="1">
        <f t="shared" si="1"/>
        <v>6620000</v>
      </c>
      <c r="I15" s="1"/>
      <c r="O15" s="1"/>
      <c r="P15" s="1"/>
      <c r="Q15" s="1"/>
    </row>
    <row r="16" spans="1:17" x14ac:dyDescent="0.25">
      <c r="A16" t="s">
        <v>19</v>
      </c>
      <c r="B16" s="1">
        <v>3180000</v>
      </c>
      <c r="C16" s="1">
        <v>3412000</v>
      </c>
      <c r="D16" s="1">
        <v>428000</v>
      </c>
      <c r="E16" s="1">
        <f t="shared" si="0"/>
        <v>3840000</v>
      </c>
      <c r="F16" s="1">
        <f t="shared" si="1"/>
        <v>7020000</v>
      </c>
      <c r="I16" s="1"/>
      <c r="O16" s="1"/>
      <c r="P16" s="1"/>
      <c r="Q16" s="1"/>
    </row>
    <row r="17" spans="1:17" x14ac:dyDescent="0.25">
      <c r="A17" t="s">
        <v>14</v>
      </c>
      <c r="B17" s="1">
        <v>3110000</v>
      </c>
      <c r="C17" s="1">
        <v>2923000</v>
      </c>
      <c r="D17" s="1">
        <v>257000</v>
      </c>
      <c r="E17" s="1">
        <f t="shared" si="0"/>
        <v>3180000</v>
      </c>
      <c r="F17" s="1">
        <f t="shared" si="1"/>
        <v>6290000</v>
      </c>
      <c r="I17" s="1"/>
      <c r="O17" s="1"/>
      <c r="P17" s="1"/>
      <c r="Q17" s="1"/>
    </row>
    <row r="18" spans="1:17" x14ac:dyDescent="0.25">
      <c r="A18" t="s">
        <v>15</v>
      </c>
      <c r="B18" s="1">
        <v>3120000</v>
      </c>
      <c r="C18" s="1">
        <v>2995000</v>
      </c>
      <c r="D18" s="1">
        <v>325000</v>
      </c>
      <c r="E18" s="1">
        <f t="shared" si="0"/>
        <v>3320000</v>
      </c>
      <c r="F18" s="1">
        <f t="shared" si="1"/>
        <v>6440000</v>
      </c>
      <c r="I18" s="1"/>
      <c r="O18" s="1"/>
      <c r="P18" s="1"/>
      <c r="Q18" s="1"/>
    </row>
    <row r="19" spans="1:17" x14ac:dyDescent="0.25">
      <c r="A19" t="s">
        <v>16</v>
      </c>
      <c r="B19" s="1">
        <v>2720000</v>
      </c>
      <c r="C19" s="1">
        <v>3180000</v>
      </c>
      <c r="D19" s="1">
        <v>450000</v>
      </c>
      <c r="E19" s="1">
        <f t="shared" si="0"/>
        <v>3630000</v>
      </c>
      <c r="F19" s="1">
        <f t="shared" si="1"/>
        <v>6350000</v>
      </c>
      <c r="I19" s="1"/>
      <c r="O19" s="1"/>
      <c r="P19" s="1"/>
      <c r="Q19" s="1"/>
    </row>
    <row r="20" spans="1:17" x14ac:dyDescent="0.25">
      <c r="A20" t="s">
        <v>17</v>
      </c>
      <c r="B20" s="1">
        <v>2660000</v>
      </c>
      <c r="C20" s="1">
        <v>2536000</v>
      </c>
      <c r="D20" s="1">
        <v>754000</v>
      </c>
      <c r="E20" s="1">
        <f t="shared" si="0"/>
        <v>3290000</v>
      </c>
      <c r="F20" s="1">
        <f t="shared" si="1"/>
        <v>5950000</v>
      </c>
      <c r="I20" s="1"/>
      <c r="O20" s="1"/>
      <c r="P20" s="1"/>
      <c r="Q20" s="1"/>
    </row>
    <row r="21" spans="1:17" x14ac:dyDescent="0.25">
      <c r="A21" t="s">
        <v>7</v>
      </c>
      <c r="B21" s="1">
        <v>3550000</v>
      </c>
      <c r="C21" s="1">
        <v>2184000</v>
      </c>
      <c r="D21" s="1">
        <v>866000</v>
      </c>
      <c r="E21" s="1">
        <f t="shared" si="0"/>
        <v>3050000</v>
      </c>
      <c r="F21" s="1">
        <f t="shared" si="1"/>
        <v>6600000</v>
      </c>
      <c r="I21" s="1"/>
      <c r="O21" s="1"/>
      <c r="P21" s="1"/>
      <c r="Q21" s="1"/>
    </row>
    <row r="22" spans="1:17" x14ac:dyDescent="0.25">
      <c r="A22" t="s">
        <v>18</v>
      </c>
      <c r="B22" s="1">
        <f>SUM(B10:B21)</f>
        <v>45010000</v>
      </c>
      <c r="C22" s="1">
        <f>SUM(C10:C21)</f>
        <v>29294000</v>
      </c>
      <c r="D22" s="1">
        <f>SUM(D10:D21)</f>
        <v>8716000</v>
      </c>
      <c r="E22" s="1">
        <f>SUM(E10:E21)</f>
        <v>38010000</v>
      </c>
      <c r="F22" s="1">
        <f>SUM(F10:F21)</f>
        <v>83020000</v>
      </c>
      <c r="I22" s="1"/>
      <c r="O22" s="1"/>
      <c r="P22" s="1"/>
      <c r="Q22" s="1"/>
    </row>
    <row r="24" spans="1:17" x14ac:dyDescent="0.25">
      <c r="D24" s="1"/>
      <c r="F2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8BC46FFB048046B4CF075E7BB760A9" ma:contentTypeVersion="16" ma:contentTypeDescription="Create a new document." ma:contentTypeScope="" ma:versionID="beaa1a10f17edde7a2b54b684b10c1fb">
  <xsd:schema xmlns:xsd="http://www.w3.org/2001/XMLSchema" xmlns:xs="http://www.w3.org/2001/XMLSchema" xmlns:p="http://schemas.microsoft.com/office/2006/metadata/properties" xmlns:ns2="fe227515-8f1f-4db2-9573-4e47ed08dc7c" xmlns:ns3="2966d3e5-3f77-4f0a-babd-6b6cb689089d" targetNamespace="http://schemas.microsoft.com/office/2006/metadata/properties" ma:root="true" ma:fieldsID="5ac65e07c06df252456f23641bff05d0" ns2:_="" ns3:_="">
    <xsd:import namespace="fe227515-8f1f-4db2-9573-4e47ed08dc7c"/>
    <xsd:import namespace="2966d3e5-3f77-4f0a-babd-6b6cb68908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27515-8f1f-4db2-9573-4e47ed08dc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a949aec-6982-4db9-b8b1-3daa930f1b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6d3e5-3f77-4f0a-babd-6b6cb689089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5adb01e-c255-49fc-8aaf-368532cdb8d3}" ma:internalName="TaxCatchAll" ma:showField="CatchAllData" ma:web="2966d3e5-3f77-4f0a-babd-6b6cb6890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66d3e5-3f77-4f0a-babd-6b6cb689089d" xsi:nil="true"/>
    <lcf76f155ced4ddcb4097134ff3c332f xmlns="fe227515-8f1f-4db2-9573-4e47ed08dc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6DC062-6320-409F-95E0-7CB3A672A02B}"/>
</file>

<file path=customXml/itemProps2.xml><?xml version="1.0" encoding="utf-8"?>
<ds:datastoreItem xmlns:ds="http://schemas.openxmlformats.org/officeDocument/2006/customXml" ds:itemID="{713AAA27-CABA-4A37-9A2C-7F07DAD1E7ED}"/>
</file>

<file path=customXml/itemProps3.xml><?xml version="1.0" encoding="utf-8"?>
<ds:datastoreItem xmlns:ds="http://schemas.openxmlformats.org/officeDocument/2006/customXml" ds:itemID="{EDECDE25-903F-4CF2-B149-306287B3AA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Renovich, Frank</dc:creator>
  <cp:lastModifiedBy>Wilkinson, Christine</cp:lastModifiedBy>
  <cp:lastPrinted>2024-11-07T18:54:03Z</cp:lastPrinted>
  <dcterms:created xsi:type="dcterms:W3CDTF">2024-08-13T21:51:18Z</dcterms:created>
  <dcterms:modified xsi:type="dcterms:W3CDTF">2025-01-22T18:45:42Z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0x010100398BC46FFB048046B4CF075E7BB760A9</vt:lpwstr>
  </property>
</Properties>
</file>